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AE8" i="5"/>
  <c r="I13" i="5" s="1"/>
  <c r="AD8" i="5"/>
  <c r="H13" i="5" s="1"/>
  <c r="M13" i="5" s="1"/>
  <c r="AC8" i="5"/>
  <c r="G13" i="5" s="1"/>
  <c r="AB8" i="5"/>
  <c r="F13" i="5" s="1"/>
  <c r="AA8" i="5"/>
  <c r="E13" i="5" s="1"/>
  <c r="O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N13" i="5" l="1"/>
  <c r="L13" i="5"/>
  <c r="F14" i="5"/>
  <c r="N14" i="5" s="1"/>
  <c r="N12" i="5"/>
  <c r="L12" i="5"/>
  <c r="E14" i="5"/>
  <c r="O12" i="5"/>
  <c r="H14" i="5"/>
  <c r="M12" i="5"/>
  <c r="O14" i="5"/>
  <c r="M14" i="5"/>
  <c r="L14" i="5" l="1"/>
</calcChain>
</file>

<file path=xl/sharedStrings.xml><?xml version="1.0" encoding="utf-8"?>
<sst xmlns="http://schemas.openxmlformats.org/spreadsheetml/2006/main" count="100" uniqueCount="52">
  <si>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</si>
  <si>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</si>
  <si>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</si>
  <si>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</si>
  <si>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</si>
  <si>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</si>
  <si>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</si>
  <si>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</si>
  <si>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</si>
  <si>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</si>
  <si>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</si>
  <si>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</si>
  <si>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</si>
  <si>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</si>
  <si>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</si>
  <si>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</si>
  <si>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</si>
  <si>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</si>
  <si>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</si>
  <si>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</si>
  <si>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</si>
  <si>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</si>
  <si>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</si>
  <si>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</si>
  <si>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</si>
  <si>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Pentti Haapanen</t>
  </si>
  <si>
    <t>11.</t>
  </si>
  <si>
    <t>LP</t>
  </si>
  <si>
    <t>6.</t>
  </si>
  <si>
    <t>8.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</si>
  <si>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</si>
  <si>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</si>
  <si>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</si>
  <si>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</si>
  <si>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</si>
  <si>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</si>
  <si>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</si>
  <si>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</si>
  <si>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</si>
  <si>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</si>
  <si>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</si>
  <si>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</si>
  <si>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</si>
  <si>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</si>
  <si>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</si>
  <si>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3v</t>
  </si>
  <si>
    <t>A-POJAT</t>
  </si>
  <si>
    <t>07.07. 1973  Pielavesi</t>
  </si>
  <si>
    <t>14-4</t>
  </si>
  <si>
    <t>Länsi</t>
  </si>
  <si>
    <t>Alpo Hietalahti</t>
  </si>
  <si>
    <t>25.3.1954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</si>
</sst>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51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28</v>
      </c>
      <c r="Z6" s="68" t="s">
        <v>27</v>
      </c>
      <c r="AA6" s="12">
        <v>4</v>
      </c>
      <c r="AB6" s="12">
        <v>1</v>
      </c>
      <c r="AC6" s="12">
        <v>1</v>
      </c>
      <c r="AD6" s="12">
        <v>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1984</v>
      </c>
      <c r="Y7" s="12" t="s">
        <v>29</v>
      </c>
      <c r="Z7" s="68" t="s">
        <v>27</v>
      </c>
      <c r="AA7" s="12">
        <v>2</v>
      </c>
      <c r="AB7" s="12">
        <v>0</v>
      </c>
      <c r="AC7" s="12">
        <v>0</v>
      </c>
      <c r="AD7" s="12">
        <v>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</v>
      </c>
      <c r="AB8" s="36">
        <f>SUM(AB4:AB7)</f>
        <v>1</v>
      </c>
      <c r="AC8" s="36">
        <f>SUM(AC4:AC7)</f>
        <v>1</v>
      </c>
      <c r="AD8" s="36">
        <f>SUM(AD4:AD7)</f>
        <v>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f t="shared" ref="L12:L13" si="0">PRODUCT((F12+G12)/E12)</f>
        <v>0</v>
      </c>
      <c r="M12" s="53">
        <f t="shared" ref="M12:M13" si="1">PRODUCT(H12/E12)</f>
        <v>0</v>
      </c>
      <c r="N12" s="53">
        <f t="shared" ref="N12:N13" si="2">PRODUCT((F12+G12+H12)/E12)</f>
        <v>0</v>
      </c>
      <c r="O12" s="53">
        <f t="shared" ref="O12:O13" si="3"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</v>
      </c>
      <c r="F13" s="47">
        <f>PRODUCT(AB8+AN8)</f>
        <v>1</v>
      </c>
      <c r="G13" s="47">
        <f>PRODUCT(AC8+AO8)</f>
        <v>1</v>
      </c>
      <c r="H13" s="47">
        <f>PRODUCT(AD8+AP8)</f>
        <v>3</v>
      </c>
      <c r="I13" s="47">
        <f>PRODUCT(AE8+AQ8)</f>
        <v>0</v>
      </c>
      <c r="J13" s="60">
        <v>0</v>
      </c>
      <c r="K13" s="10">
        <v>0</v>
      </c>
      <c r="L13" s="53">
        <f t="shared" si="0"/>
        <v>0.33333333333333331</v>
      </c>
      <c r="M13" s="53">
        <f t="shared" si="1"/>
        <v>0.5</v>
      </c>
      <c r="N13" s="53">
        <f t="shared" si="2"/>
        <v>0.83333333333333337</v>
      </c>
      <c r="O13" s="53">
        <f t="shared" si="3"/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7</v>
      </c>
      <c r="F14" s="47">
        <f t="shared" ref="F14:I14" si="4">SUM(F11:F13)</f>
        <v>1</v>
      </c>
      <c r="G14" s="47">
        <f t="shared" si="4"/>
        <v>1</v>
      </c>
      <c r="H14" s="47">
        <f t="shared" si="4"/>
        <v>3</v>
      </c>
      <c r="I14" s="47">
        <f t="shared" si="4"/>
        <v>0</v>
      </c>
      <c r="J14" s="60">
        <v>0</v>
      </c>
      <c r="K14" s="16" t="e">
        <f>SUM(K11:K13)</f>
        <v>#DIV/0!</v>
      </c>
      <c r="L14" s="53">
        <f>PRODUCT((F14+G14)/E14)</f>
        <v>0.2857142857142857</v>
      </c>
      <c r="M14" s="53">
        <f>PRODUCT(H14/E14)</f>
        <v>0.42857142857142855</v>
      </c>
      <c r="N14" s="53">
        <f>PRODUCT((F14+G14+H14)/E14)</f>
        <v>0.7142857142857143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7.28515625" style="90" customWidth="1"/>
    <col min="3" max="3" width="21.5703125" style="91" customWidth="1"/>
    <col min="4" max="4" width="10.5703125" style="92" customWidth="1"/>
    <col min="5" max="5" width="8" style="92" customWidth="1"/>
    <col min="6" max="6" width="0.7109375" style="19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3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4"/>
  </cols>
  <sheetData>
    <row r="1" spans="1:30" ht="18.75" x14ac:dyDescent="0.3">
      <c r="A1" s="69"/>
      <c r="B1" s="70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51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46</v>
      </c>
      <c r="C3" s="18" t="s">
        <v>31</v>
      </c>
      <c r="D3" s="61" t="s">
        <v>32</v>
      </c>
      <c r="E3" s="78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79" t="s">
        <v>8</v>
      </c>
      <c r="R3" s="79">
        <v>1</v>
      </c>
      <c r="S3" s="79">
        <v>2</v>
      </c>
      <c r="T3" s="79">
        <v>3</v>
      </c>
      <c r="U3" s="79" t="s">
        <v>42</v>
      </c>
      <c r="V3" s="11" t="s">
        <v>9</v>
      </c>
      <c r="W3" s="64" t="s">
        <v>43</v>
      </c>
      <c r="X3" s="64" t="s">
        <v>44</v>
      </c>
      <c r="Y3" s="74"/>
      <c r="Z3" s="74"/>
      <c r="AA3" s="74"/>
      <c r="AB3" s="74"/>
      <c r="AC3" s="74"/>
      <c r="AD3" s="74"/>
    </row>
    <row r="4" spans="1:30" x14ac:dyDescent="0.25">
      <c r="A4" s="69"/>
      <c r="B4" s="95" t="s">
        <v>47</v>
      </c>
      <c r="C4" s="96" t="s">
        <v>48</v>
      </c>
      <c r="D4" s="97" t="s">
        <v>49</v>
      </c>
      <c r="E4" s="98"/>
      <c r="F4" s="39"/>
      <c r="G4" s="99"/>
      <c r="H4" s="100"/>
      <c r="I4" s="100">
        <v>1</v>
      </c>
      <c r="J4" s="101" t="s">
        <v>45</v>
      </c>
      <c r="K4" s="101">
        <v>8</v>
      </c>
      <c r="L4" s="99"/>
      <c r="M4" s="100">
        <v>1</v>
      </c>
      <c r="N4" s="99"/>
      <c r="O4" s="100"/>
      <c r="P4" s="99"/>
      <c r="Q4" s="100"/>
      <c r="R4" s="100"/>
      <c r="S4" s="100"/>
      <c r="T4" s="100"/>
      <c r="U4" s="100"/>
      <c r="V4" s="102"/>
      <c r="W4" s="97" t="s">
        <v>50</v>
      </c>
      <c r="X4" s="99">
        <v>439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80"/>
      <c r="B6" s="54"/>
      <c r="C6" s="16"/>
      <c r="D6" s="54"/>
      <c r="E6" s="87"/>
      <c r="G6" s="16"/>
      <c r="H6" s="17"/>
      <c r="I6" s="16"/>
      <c r="J6" s="10"/>
      <c r="K6" s="10"/>
      <c r="L6" s="10"/>
      <c r="M6" s="16"/>
      <c r="N6" s="16"/>
      <c r="O6" s="16"/>
      <c r="P6" s="16"/>
      <c r="Q6" s="88"/>
      <c r="R6" s="88"/>
      <c r="S6" s="88"/>
      <c r="T6" s="88"/>
      <c r="U6" s="88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0"/>
      <c r="B7" s="54"/>
      <c r="C7" s="16"/>
      <c r="D7" s="54"/>
      <c r="E7" s="87"/>
      <c r="G7" s="16"/>
      <c r="H7" s="17"/>
      <c r="I7" s="16"/>
      <c r="J7" s="10"/>
      <c r="K7" s="10"/>
      <c r="L7" s="10"/>
      <c r="M7" s="16"/>
      <c r="N7" s="16"/>
      <c r="O7" s="16"/>
      <c r="P7" s="16"/>
      <c r="Q7" s="88"/>
      <c r="R7" s="88"/>
      <c r="S7" s="88"/>
      <c r="T7" s="88"/>
      <c r="U7" s="88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7"/>
      <c r="G8" s="16"/>
      <c r="H8" s="17"/>
      <c r="I8" s="16"/>
      <c r="J8" s="10"/>
      <c r="K8" s="10"/>
      <c r="L8" s="10"/>
      <c r="M8" s="16"/>
      <c r="N8" s="16"/>
      <c r="O8" s="16"/>
      <c r="P8" s="16"/>
      <c r="Q8" s="88"/>
      <c r="R8" s="88"/>
      <c r="S8" s="88"/>
      <c r="T8" s="88"/>
      <c r="U8" s="88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7"/>
      <c r="G9" s="16"/>
      <c r="H9" s="17"/>
      <c r="I9" s="16"/>
      <c r="J9" s="10"/>
      <c r="K9" s="10"/>
      <c r="L9" s="10"/>
      <c r="M9" s="16"/>
      <c r="N9" s="16"/>
      <c r="O9" s="16"/>
      <c r="P9" s="16"/>
      <c r="Q9" s="88"/>
      <c r="R9" s="88"/>
      <c r="S9" s="88"/>
      <c r="T9" s="88"/>
      <c r="U9" s="88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8"/>
      <c r="R10" s="88"/>
      <c r="S10" s="88"/>
      <c r="T10" s="88"/>
      <c r="U10" s="88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8"/>
      <c r="R11" s="88"/>
      <c r="S11" s="88"/>
      <c r="T11" s="88"/>
      <c r="U11" s="88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8"/>
      <c r="R12" s="88"/>
      <c r="S12" s="88"/>
      <c r="T12" s="88"/>
      <c r="U12" s="88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8"/>
      <c r="R13" s="88"/>
      <c r="S13" s="88"/>
      <c r="T13" s="88"/>
      <c r="U13" s="88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8"/>
      <c r="R14" s="88"/>
      <c r="S14" s="88"/>
      <c r="T14" s="88"/>
      <c r="U14" s="88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8"/>
      <c r="R15" s="88"/>
      <c r="S15" s="88"/>
      <c r="T15" s="88"/>
      <c r="U15" s="88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8"/>
      <c r="R16" s="88"/>
      <c r="S16" s="88"/>
      <c r="T16" s="88"/>
      <c r="U16" s="88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8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8"/>
      <c r="R17" s="88"/>
      <c r="S17" s="88"/>
      <c r="T17" s="88"/>
      <c r="U17" s="88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8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8"/>
      <c r="R18" s="88"/>
      <c r="S18" s="88"/>
      <c r="T18" s="88"/>
      <c r="U18" s="88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8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8"/>
      <c r="R19" s="88"/>
      <c r="S19" s="88"/>
      <c r="T19" s="88"/>
      <c r="U19" s="88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8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8"/>
      <c r="R20" s="88"/>
      <c r="S20" s="88"/>
      <c r="T20" s="88"/>
      <c r="U20" s="88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8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8"/>
      <c r="R21" s="88"/>
      <c r="S21" s="88"/>
      <c r="T21" s="88"/>
      <c r="U21" s="88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8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8"/>
      <c r="R22" s="88"/>
      <c r="S22" s="88"/>
      <c r="T22" s="88"/>
      <c r="U22" s="88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8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8"/>
      <c r="R23" s="88"/>
      <c r="S23" s="88"/>
      <c r="T23" s="88"/>
      <c r="U23" s="88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8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8"/>
      <c r="R24" s="88"/>
      <c r="S24" s="88"/>
      <c r="T24" s="88"/>
      <c r="U24" s="88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8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8"/>
      <c r="R25" s="88"/>
      <c r="S25" s="88"/>
      <c r="T25" s="88"/>
      <c r="U25" s="88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8"/>
      <c r="R26" s="88"/>
      <c r="S26" s="88"/>
      <c r="T26" s="88"/>
      <c r="U26" s="88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8"/>
      <c r="R27" s="88"/>
      <c r="S27" s="88"/>
      <c r="T27" s="88"/>
      <c r="U27" s="88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8"/>
      <c r="R28" s="88"/>
      <c r="S28" s="88"/>
      <c r="T28" s="88"/>
      <c r="U28" s="88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8"/>
      <c r="R29" s="88"/>
      <c r="S29" s="88"/>
      <c r="T29" s="88"/>
      <c r="U29" s="88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8"/>
      <c r="R30" s="88"/>
      <c r="S30" s="88"/>
      <c r="T30" s="88"/>
      <c r="U30" s="88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8"/>
      <c r="R31" s="88"/>
      <c r="S31" s="88"/>
      <c r="T31" s="88"/>
      <c r="U31" s="88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8"/>
      <c r="R32" s="88"/>
      <c r="S32" s="88"/>
      <c r="T32" s="88"/>
      <c r="U32" s="88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8"/>
      <c r="R33" s="88"/>
      <c r="S33" s="88"/>
      <c r="T33" s="88"/>
      <c r="U33" s="88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8"/>
      <c r="R34" s="88"/>
      <c r="S34" s="88"/>
      <c r="T34" s="88"/>
      <c r="U34" s="88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8"/>
      <c r="R35" s="88"/>
      <c r="S35" s="88"/>
      <c r="T35" s="88"/>
      <c r="U35" s="88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8"/>
      <c r="R36" s="88"/>
      <c r="S36" s="88"/>
      <c r="T36" s="88"/>
      <c r="U36" s="88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8"/>
      <c r="R37" s="88"/>
      <c r="S37" s="88"/>
      <c r="T37" s="88"/>
      <c r="U37" s="88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8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8"/>
      <c r="R38" s="88"/>
      <c r="S38" s="88"/>
      <c r="T38" s="88"/>
      <c r="U38" s="88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8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8"/>
      <c r="R39" s="88"/>
      <c r="S39" s="88"/>
      <c r="T39" s="88"/>
      <c r="U39" s="88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8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8"/>
      <c r="R40" s="88"/>
      <c r="S40" s="88"/>
      <c r="T40" s="88"/>
      <c r="U40" s="88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8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8"/>
      <c r="R41" s="88"/>
      <c r="S41" s="88"/>
      <c r="T41" s="88"/>
      <c r="U41" s="88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8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8"/>
      <c r="R42" s="88"/>
      <c r="S42" s="88"/>
      <c r="T42" s="88"/>
      <c r="U42" s="88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8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8"/>
      <c r="R43" s="88"/>
      <c r="S43" s="88"/>
      <c r="T43" s="88"/>
      <c r="U43" s="88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8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8"/>
      <c r="R44" s="88"/>
      <c r="S44" s="88"/>
      <c r="T44" s="88"/>
      <c r="U44" s="88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8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8"/>
      <c r="R45" s="88"/>
      <c r="S45" s="88"/>
      <c r="T45" s="88"/>
      <c r="U45" s="88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8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8"/>
      <c r="R46" s="88"/>
      <c r="S46" s="88"/>
      <c r="T46" s="88"/>
      <c r="U46" s="88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8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8"/>
      <c r="R47" s="88"/>
      <c r="S47" s="88"/>
      <c r="T47" s="88"/>
      <c r="U47" s="88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8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8"/>
      <c r="R48" s="88"/>
      <c r="S48" s="88"/>
      <c r="T48" s="88"/>
      <c r="U48" s="88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8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8"/>
      <c r="R49" s="88"/>
      <c r="S49" s="88"/>
      <c r="T49" s="88"/>
      <c r="U49" s="88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8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8"/>
      <c r="R50" s="88"/>
      <c r="S50" s="88"/>
      <c r="T50" s="88"/>
      <c r="U50" s="88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8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8"/>
      <c r="R51" s="88"/>
      <c r="S51" s="88"/>
      <c r="T51" s="88"/>
      <c r="U51" s="88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8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8"/>
      <c r="R52" s="88"/>
      <c r="S52" s="88"/>
      <c r="T52" s="88"/>
      <c r="U52" s="88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8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8"/>
      <c r="R53" s="88"/>
      <c r="S53" s="88"/>
      <c r="T53" s="88"/>
      <c r="U53" s="88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8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8"/>
      <c r="R54" s="88"/>
      <c r="S54" s="88"/>
      <c r="T54" s="88"/>
      <c r="U54" s="88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8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8"/>
      <c r="R55" s="88"/>
      <c r="S55" s="88"/>
      <c r="T55" s="88"/>
      <c r="U55" s="88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8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8"/>
      <c r="R56" s="88"/>
      <c r="S56" s="88"/>
      <c r="T56" s="88"/>
      <c r="U56" s="88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8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8"/>
      <c r="R57" s="88"/>
      <c r="S57" s="88"/>
      <c r="T57" s="88"/>
      <c r="U57" s="88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8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8"/>
      <c r="R58" s="88"/>
      <c r="S58" s="88"/>
      <c r="T58" s="88"/>
      <c r="U58" s="88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8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8"/>
      <c r="R59" s="88"/>
      <c r="S59" s="88"/>
      <c r="T59" s="88"/>
      <c r="U59" s="88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8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8"/>
      <c r="R60" s="88"/>
      <c r="S60" s="88"/>
      <c r="T60" s="88"/>
      <c r="U60" s="88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8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8"/>
      <c r="R61" s="88"/>
      <c r="S61" s="88"/>
      <c r="T61" s="88"/>
      <c r="U61" s="88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8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8"/>
      <c r="R62" s="88"/>
      <c r="S62" s="88"/>
      <c r="T62" s="88"/>
      <c r="U62" s="88"/>
      <c r="V62" s="16"/>
      <c r="W62" s="54"/>
      <c r="X62" s="16"/>
      <c r="Y62" s="74"/>
      <c r="Z62" s="74"/>
      <c r="AA62" s="74"/>
      <c r="AB62" s="74"/>
      <c r="AC62" s="74"/>
      <c r="AD62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2020-11-16T15:04:36Z</dcterms:modified>
</cp:coreProperties>
</file>